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68" windowWidth="13920" windowHeight="6468" tabRatio="901" firstSheet="1" activeTab="1"/>
  </bookViews>
  <sheets>
    <sheet name="заработная плата _ежем  февраль" sheetId="3" state="hidden" r:id="rId1"/>
    <sheet name="дс16" sheetId="14" r:id="rId2"/>
  </sheets>
  <calcPr calcId="145621" fullPrecision="0"/>
</workbook>
</file>

<file path=xl/calcChain.xml><?xml version="1.0" encoding="utf-8"?>
<calcChain xmlns="http://schemas.openxmlformats.org/spreadsheetml/2006/main">
  <c r="D18" i="14" l="1"/>
  <c r="C10" i="14"/>
  <c r="D10" i="14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<sst xmlns="http://schemas.openxmlformats.org/spreadsheetml/2006/main" count="153" uniqueCount="103">
  <si>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</si>
  <si>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</si>
  <si>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</si>
  <si>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</si>
  <si>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</si>
  <si>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</si>
  <si>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</si>
  <si>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</si>
  <si>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</si>
  <si>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</si>
  <si>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</si>
  <si>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</si>
  <si>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</si>
  <si>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</si>
  <si>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</si>
  <si>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</si>
  <si>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</si>
  <si>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</si>
  <si>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</si>
  <si>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</si>
  <si>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</si>
  <si>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</si>
  <si>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</si>
  <si>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</si>
  <si>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</si>
  <si>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</si>
  <si>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</si>
  <si>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</si>
  <si>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</si>
  <si>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</si>
  <si>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</si>
  <si>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</si>
  <si>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</si>
  <si>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</si>
  <si>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</si>
  <si>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</si>
  <si>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</si>
  <si>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</si>
  <si>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</si>
  <si>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</si>
  <si>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</si>
  <si>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</si>
  <si>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</si>
  <si>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</si>
  <si>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</si>
  <si>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</si>
  <si>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</si>
  <si>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</si>
  <si>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</si>
  <si>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</si>
  <si>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</si>
  <si>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</si>
  <si>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</si>
  <si>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</si>
  <si>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</si>
  <si>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</si>
  <si>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</si>
  <si>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</si>
  <si>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</si>
  <si>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</si>
  <si>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</si>
  <si>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</si>
  <si>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</si>
  <si>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</si>
  <si>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</si>
  <si>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</si>
  <si>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</si>
  <si>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</si>
  <si>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</si>
  <si>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</si>
  <si>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</si>
  <si>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</si>
  <si>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</si>
  <si>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</si>
  <si>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</si>
  <si>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</si>
  <si>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</si>
  <si>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</si>
  <si>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</si>
  <si>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</si>
  <si>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</si>
  <si>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</si>
  <si>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</si>
  <si>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</si>
  <si>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</si>
  <si>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</si>
  <si>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</si>
  <si>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</si>
  <si>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</si>
  <si>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</si>
  <si>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</si>
  <si>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</si>
  <si>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</si>
  <si>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</si>
  <si>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</si>
  <si>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</si>
  <si>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</si>
  <si>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</si>
  <si>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16 "Мозаика" муниципального образования город Салехард </t>
  </si>
  <si>
    <t>Бадмаева Джиргал Владимровна</t>
  </si>
  <si>
    <t xml:space="preserve">Целевой показатель на 2021 год***,               % </t>
  </si>
  <si>
    <t xml:space="preserve"> за январь-апрель 2021 г.</t>
  </si>
  <si>
    <t>Справочная информация за январь-апрель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</si>
</sst>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0" fontId="15" fillId="0" borderId="0" xfId="0" applyFont="1"/>
    <xf numFmtId="4" fontId="11" fillId="0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1" fillId="2" borderId="9" xfId="0" applyNumberFormat="1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"/>
  <cols>
    <col min="1" max="1" width="7.5546875" style="6" customWidth="1"/>
    <col min="2" max="2" width="58.44140625" style="7" customWidth="1"/>
    <col min="3" max="3" width="14" style="7" customWidth="1"/>
    <col min="4" max="4" width="18.88671875" style="7" customWidth="1"/>
    <col min="5" max="5" width="14.88671875" style="3" customWidth="1"/>
    <col min="6" max="6" width="19.554687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idden="1">
      <c r="F3" s="10"/>
      <c r="G3" s="10"/>
      <c r="H3" s="11" t="s">
        <v>31</v>
      </c>
    </row>
    <row r="5" spans="1:8">
      <c r="A5" s="71" t="s">
        <v>15</v>
      </c>
      <c r="B5" s="71"/>
      <c r="C5" s="71"/>
      <c r="D5" s="71"/>
      <c r="E5" s="71"/>
      <c r="F5" s="71"/>
      <c r="G5" s="71"/>
      <c r="H5" s="71"/>
    </row>
    <row r="6" spans="1:8">
      <c r="A6" s="72" t="s">
        <v>89</v>
      </c>
      <c r="B6" s="72"/>
      <c r="C6" s="72"/>
      <c r="D6" s="72"/>
      <c r="E6" s="72"/>
      <c r="F6" s="72"/>
      <c r="G6" s="72"/>
      <c r="H6" s="72"/>
    </row>
    <row r="7" spans="1:8" hidden="1">
      <c r="A7" s="3"/>
      <c r="B7" s="73"/>
      <c r="C7" s="73"/>
      <c r="D7" s="73"/>
      <c r="F7" s="70"/>
      <c r="G7" s="70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78" t="s">
        <v>0</v>
      </c>
      <c r="B9" s="80" t="s">
        <v>18</v>
      </c>
      <c r="C9" s="89" t="s">
        <v>30</v>
      </c>
      <c r="D9" s="90"/>
      <c r="E9" s="82" t="s">
        <v>84</v>
      </c>
      <c r="F9" s="80" t="s">
        <v>70</v>
      </c>
      <c r="G9" s="80" t="s">
        <v>69</v>
      </c>
      <c r="H9" s="82" t="s">
        <v>85</v>
      </c>
    </row>
    <row r="10" spans="1:8" ht="69.75" customHeight="1">
      <c r="A10" s="79"/>
      <c r="B10" s="81"/>
      <c r="C10" s="5" t="s">
        <v>26</v>
      </c>
      <c r="D10" s="5" t="s">
        <v>34</v>
      </c>
      <c r="E10" s="82"/>
      <c r="F10" s="81"/>
      <c r="G10" s="81"/>
      <c r="H10" s="82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83" t="s">
        <v>19</v>
      </c>
      <c r="B12" s="83"/>
      <c r="C12" s="83"/>
      <c r="D12" s="83"/>
      <c r="E12" s="83"/>
      <c r="F12" s="83"/>
      <c r="G12" s="83"/>
      <c r="H12" s="83"/>
    </row>
    <row r="13" spans="1:8" ht="90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0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0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6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6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6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08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4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6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4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4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6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4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4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6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83" t="s">
        <v>24</v>
      </c>
      <c r="B32" s="83"/>
      <c r="C32" s="83"/>
      <c r="D32" s="83"/>
      <c r="E32" s="83"/>
      <c r="F32" s="83"/>
      <c r="G32" s="83"/>
      <c r="H32" s="83"/>
    </row>
    <row r="33" spans="1:8" ht="76.5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4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6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83" t="s">
        <v>25</v>
      </c>
      <c r="B36" s="83"/>
      <c r="C36" s="83"/>
      <c r="D36" s="83"/>
      <c r="E36" s="83"/>
      <c r="F36" s="83"/>
      <c r="G36" s="83"/>
      <c r="H36" s="83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88" t="s">
        <v>27</v>
      </c>
      <c r="B38" s="88"/>
      <c r="C38" s="88"/>
      <c r="D38" s="88"/>
      <c r="E38" s="88"/>
      <c r="F38" s="88"/>
      <c r="G38" s="88"/>
      <c r="H38" s="88"/>
    </row>
    <row r="39" spans="1:8" s="1" customFormat="1" ht="21" hidden="1" customHeight="1">
      <c r="A39" s="75" t="s">
        <v>33</v>
      </c>
      <c r="B39" s="76"/>
      <c r="C39" s="76"/>
      <c r="D39" s="77"/>
      <c r="E39" s="77"/>
    </row>
    <row r="40" spans="1:8" s="1" customFormat="1" ht="38.25" hidden="1" customHeight="1">
      <c r="A40" s="85" t="s">
        <v>35</v>
      </c>
      <c r="B40" s="85"/>
      <c r="C40" s="85"/>
      <c r="D40" s="85"/>
      <c r="E40" s="85"/>
      <c r="F40" s="85"/>
      <c r="G40" s="85"/>
      <c r="H40" s="85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84" t="s">
        <v>92</v>
      </c>
      <c r="B46" s="84"/>
      <c r="C46" s="84"/>
      <c r="D46" s="84"/>
      <c r="E46" s="84"/>
      <c r="F46" s="84"/>
    </row>
    <row r="47" spans="1:8">
      <c r="A47" s="32"/>
      <c r="B47" s="33"/>
      <c r="D47" s="34"/>
    </row>
    <row r="48" spans="1:8" ht="198">
      <c r="A48" s="35" t="s">
        <v>0</v>
      </c>
      <c r="B48" s="91" t="s">
        <v>52</v>
      </c>
      <c r="C48" s="92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86" t="s">
        <v>54</v>
      </c>
      <c r="C49" s="87"/>
      <c r="D49" s="37"/>
      <c r="E49" s="4"/>
      <c r="F49" s="4"/>
    </row>
    <row r="50" spans="1:8" ht="56.25" customHeight="1">
      <c r="A50" s="36" t="s">
        <v>3</v>
      </c>
      <c r="B50" s="86" t="s">
        <v>50</v>
      </c>
      <c r="C50" s="87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86" t="s">
        <v>51</v>
      </c>
      <c r="C51" s="87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>
      <c r="A52" s="36" t="s">
        <v>6</v>
      </c>
      <c r="B52" s="86" t="s">
        <v>55</v>
      </c>
      <c r="C52" s="87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74" t="s">
        <v>90</v>
      </c>
      <c r="B55" s="74"/>
      <c r="C55" s="74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H64"/>
  <sheetViews>
    <sheetView tabSelected="1" zoomScale="60" zoomScaleNormal="60" workbookViewId="0">
      <selection activeCell="M17" sqref="M17"/>
    </sheetView>
  </sheetViews>
  <sheetFormatPr defaultColWidth="8.5546875" defaultRowHeight="13.8"/>
  <cols>
    <col min="1" max="1" width="7.5546875" style="66" customWidth="1"/>
    <col min="2" max="2" width="51.44140625" style="66" customWidth="1"/>
    <col min="3" max="3" width="19.88671875" style="66" customWidth="1"/>
    <col min="4" max="4" width="20.44140625" style="66" customWidth="1"/>
    <col min="5" max="5" width="20.33203125" style="66" customWidth="1"/>
    <col min="6" max="6" width="21.5546875" style="66" customWidth="1"/>
    <col min="7" max="7" width="17" style="66" customWidth="1"/>
    <col min="8" max="8" width="17.109375" style="66" customWidth="1"/>
    <col min="9" max="16384" width="8.5546875" style="66"/>
  </cols>
  <sheetData>
    <row r="2" spans="1:8" s="49" customFormat="1" ht="18.75" customHeight="1">
      <c r="A2" s="93" t="s">
        <v>15</v>
      </c>
      <c r="B2" s="93"/>
      <c r="C2" s="93"/>
      <c r="D2" s="93"/>
      <c r="E2" s="93"/>
      <c r="F2" s="93"/>
      <c r="G2" s="93"/>
      <c r="H2" s="93"/>
    </row>
    <row r="3" spans="1:8" s="49" customFormat="1" ht="18.75" customHeight="1">
      <c r="A3" s="94" t="s">
        <v>98</v>
      </c>
      <c r="B3" s="94"/>
      <c r="C3" s="94"/>
      <c r="D3" s="94"/>
      <c r="E3" s="94"/>
      <c r="F3" s="94"/>
      <c r="G3" s="94"/>
      <c r="H3" s="94"/>
    </row>
    <row r="4" spans="1:8" s="49" customFormat="1" ht="19.5" customHeight="1">
      <c r="A4" s="94" t="s">
        <v>101</v>
      </c>
      <c r="B4" s="94"/>
      <c r="C4" s="94"/>
      <c r="D4" s="94"/>
      <c r="E4" s="94"/>
      <c r="F4" s="94"/>
      <c r="G4" s="94"/>
      <c r="H4" s="94"/>
    </row>
    <row r="5" spans="1:8" ht="24.75" customHeight="1">
      <c r="H5" s="50" t="s">
        <v>66</v>
      </c>
    </row>
    <row r="6" spans="1:8" s="49" customFormat="1" ht="95.25" customHeight="1">
      <c r="A6" s="104" t="s">
        <v>0</v>
      </c>
      <c r="B6" s="95" t="s">
        <v>18</v>
      </c>
      <c r="C6" s="106" t="s">
        <v>30</v>
      </c>
      <c r="D6" s="107"/>
      <c r="E6" s="97" t="s">
        <v>100</v>
      </c>
      <c r="F6" s="95" t="s">
        <v>70</v>
      </c>
      <c r="G6" s="95" t="s">
        <v>69</v>
      </c>
      <c r="H6" s="97" t="s">
        <v>85</v>
      </c>
    </row>
    <row r="7" spans="1:8" s="49" customFormat="1" ht="91.5" customHeight="1">
      <c r="A7" s="105"/>
      <c r="B7" s="96"/>
      <c r="C7" s="51" t="s">
        <v>26</v>
      </c>
      <c r="D7" s="51" t="s">
        <v>34</v>
      </c>
      <c r="E7" s="97"/>
      <c r="F7" s="96"/>
      <c r="G7" s="96"/>
      <c r="H7" s="97"/>
    </row>
    <row r="8" spans="1:8" s="49" customFormat="1" ht="18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</row>
    <row r="9" spans="1:8" s="61" customFormat="1" ht="35.25" customHeight="1">
      <c r="A9" s="115" t="s">
        <v>19</v>
      </c>
      <c r="B9" s="115"/>
      <c r="C9" s="115"/>
      <c r="D9" s="115"/>
      <c r="E9" s="115"/>
      <c r="F9" s="115"/>
      <c r="G9" s="115"/>
      <c r="H9" s="120"/>
    </row>
    <row r="10" spans="1:8" s="49" customFormat="1" ht="72">
      <c r="A10" s="108" t="s">
        <v>1</v>
      </c>
      <c r="B10" s="98" t="s">
        <v>94</v>
      </c>
      <c r="C10" s="100">
        <f>G10/4/F10*1000</f>
        <v>80592.7</v>
      </c>
      <c r="D10" s="102">
        <f>C10/H11</f>
        <v>0.99529999999999996</v>
      </c>
      <c r="E10" s="108">
        <v>100</v>
      </c>
      <c r="F10" s="118">
        <v>37.5</v>
      </c>
      <c r="G10" s="116">
        <v>12088.9</v>
      </c>
      <c r="H10" s="67" t="s">
        <v>97</v>
      </c>
    </row>
    <row r="11" spans="1:8" s="49" customFormat="1" ht="18">
      <c r="A11" s="109"/>
      <c r="B11" s="99"/>
      <c r="C11" s="101"/>
      <c r="D11" s="103"/>
      <c r="E11" s="109"/>
      <c r="F11" s="119"/>
      <c r="G11" s="117"/>
      <c r="H11" s="69">
        <v>80970.5</v>
      </c>
    </row>
    <row r="14" spans="1:8" s="55" customFormat="1" ht="18">
      <c r="A14" s="54"/>
      <c r="C14" s="54"/>
      <c r="E14" s="54"/>
      <c r="F14" s="56" t="s">
        <v>67</v>
      </c>
    </row>
    <row r="15" spans="1:8" s="49" customFormat="1" ht="18">
      <c r="A15" s="110" t="s">
        <v>102</v>
      </c>
      <c r="B15" s="110"/>
      <c r="C15" s="110"/>
      <c r="D15" s="110"/>
      <c r="E15" s="110"/>
      <c r="F15" s="110"/>
    </row>
    <row r="16" spans="1:8" s="49" customFormat="1" ht="18">
      <c r="A16" s="57"/>
      <c r="B16" s="58"/>
      <c r="C16" s="53"/>
      <c r="D16" s="59"/>
    </row>
    <row r="17" spans="1:6" s="49" customFormat="1" ht="180">
      <c r="A17" s="60" t="s">
        <v>0</v>
      </c>
      <c r="B17" s="113" t="s">
        <v>52</v>
      </c>
      <c r="C17" s="114"/>
      <c r="D17" s="52" t="s">
        <v>53</v>
      </c>
      <c r="E17" s="52" t="s">
        <v>70</v>
      </c>
      <c r="F17" s="52" t="s">
        <v>69</v>
      </c>
    </row>
    <row r="18" spans="1:6" s="68" customFormat="1" ht="51.75" customHeight="1">
      <c r="A18" s="62" t="s">
        <v>1</v>
      </c>
      <c r="B18" s="111" t="s">
        <v>95</v>
      </c>
      <c r="C18" s="112"/>
      <c r="D18" s="64">
        <f>F18/4/E18*1000</f>
        <v>69470.399999999994</v>
      </c>
      <c r="E18" s="63">
        <v>79.5</v>
      </c>
      <c r="F18" s="64">
        <v>22091.599999999999</v>
      </c>
    </row>
    <row r="63" spans="2:2" ht="15.6">
      <c r="B63" s="65" t="s">
        <v>99</v>
      </c>
    </row>
    <row r="64" spans="2:2" ht="15.6">
      <c r="B64" s="65" t="s">
        <v>96</v>
      </c>
    </row>
  </sheetData>
  <mergeCells count="21">
    <mergeCell ref="B18:C18"/>
    <mergeCell ref="G10:G11"/>
    <mergeCell ref="F10:F11"/>
    <mergeCell ref="E10:E11"/>
    <mergeCell ref="A2:H2"/>
    <mergeCell ref="A3:H3"/>
    <mergeCell ref="H6:H7"/>
    <mergeCell ref="A9:H9"/>
    <mergeCell ref="A6:A7"/>
    <mergeCell ref="B6:B7"/>
    <mergeCell ref="C6:D6"/>
    <mergeCell ref="E6:E7"/>
    <mergeCell ref="F6:F7"/>
    <mergeCell ref="G6:G7"/>
    <mergeCell ref="A4:H4"/>
    <mergeCell ref="A10:A11"/>
    <mergeCell ref="D10:D11"/>
    <mergeCell ref="C10:C11"/>
    <mergeCell ref="B10:B11"/>
    <mergeCell ref="A15:F15"/>
    <mergeCell ref="B17:C17"/>
  </mergeCells>
  <pageMargins left="0.39370078740157483" right="0.19685039370078741" top="0.39370078740157483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2021-05-14T06:19:56Z</dcterms:modified>
</cp:coreProperties>
</file>